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gumn\Desktop\"/>
    </mc:Choice>
  </mc:AlternateContent>
  <bookViews>
    <workbookView xWindow="0" yWindow="0" windowWidth="23040" windowHeight="9408"/>
  </bookViews>
  <sheets>
    <sheet name="Лист1" sheetId="1" r:id="rId1"/>
  </sheets>
  <definedNames>
    <definedName name="_xlnm.Print_Area" localSheetId="0">Лист1!$A$1:$E$61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3" i="1"/>
  <c r="D59" i="1"/>
  <c r="E59" i="1"/>
  <c r="C59" i="1"/>
  <c r="C61" i="1" s="1"/>
  <c r="D56" i="1"/>
  <c r="D23" i="1" s="1"/>
  <c r="E56" i="1"/>
  <c r="E23" i="1" s="1"/>
  <c r="C56" i="1"/>
  <c r="D17" i="1"/>
  <c r="D9" i="1" s="1"/>
  <c r="E17" i="1"/>
  <c r="E9" i="1" s="1"/>
  <c r="C17" i="1"/>
  <c r="D7" i="1"/>
  <c r="E7" i="1"/>
  <c r="C7" i="1"/>
  <c r="D61" i="1" l="1"/>
  <c r="E61" i="1"/>
</calcChain>
</file>

<file path=xl/sharedStrings.xml><?xml version="1.0" encoding="utf-8"?>
<sst xmlns="http://schemas.openxmlformats.org/spreadsheetml/2006/main" count="61" uniqueCount="61">
  <si>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</si>
  <si>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</si>
  <si>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</si>
  <si>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</si>
  <si>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финансовое обеспечение дорожной деятельности в рамках реализации национального проекта «Безопасные качественные автомобильные дороги»</t>
  </si>
  <si>
    <t>Субсидии бюджетам на реализацию мероприятий по обеспечению жильем молодых семей</t>
  </si>
  <si>
    <t>Субсидия бюджетам на поддержку отрасли культуры (книжные фонды)</t>
  </si>
  <si>
    <t>Субсидии бюджетам на реализацию мероприятий по модернизации школьных систем образования</t>
  </si>
  <si>
    <t>Прочие субсидии (проведение информационно-пропагандистских мероприятий, направленных на профилактику идеологии терроризма)</t>
  </si>
  <si>
    <t>Прочие субсидии (обеспечение деятельности центров образования цифрового и гуманитарного профилей)</t>
  </si>
  <si>
    <t>Прочие субсидии (реализация инициативных проектов)</t>
  </si>
  <si>
    <t>Прочие субсидии (реализация мероприятий по обеспечению антитеррористической защищенности в муниципальных общеобразовательных организациях)</t>
  </si>
  <si>
    <t>Прочие субсидии (реализация мероприятий по модернизации школьных систем образования (завершение работ по капитальному ремонту)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</si>
  <si>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</si>
  <si>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здравоохранения)</t>
  </si>
  <si>
    <t xml:space="preserve">Субвенции бюджетам муниципальных округов на выполнение передаваемых полномочий субъектов РФ (организация и осуществление деятельности по опеке и попечительству в области образования) </t>
  </si>
  <si>
    <t>Субвенции бюджетам муниципальных округов на выполнение передаваемых полномочий субъектов РФ (организация и проведение мероприятий по борьбе с иксодовыми клещами-переносчиками Крымской геморрагической лихорадки в природных биотопах)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</si>
  <si>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</si>
  <si>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</si>
  <si>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</si>
  <si>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на выполнение передаваемых полномочий субъектов Российской Федерации (выплата ежегодного социального пособия на проезд студентам)</t>
  </si>
  <si>
    <t xml:space="preserve"> 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формированию, содержанию и использованию Архивного фонда Ставропольского края»)</t>
  </si>
  <si>
    <t>Субвенции бюджетам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</si>
  <si>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(выплата ежемесячного пособия на ребенка)</t>
  </si>
  <si>
    <t>Субвенции бюджетам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</si>
  <si>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</si>
  <si>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РФ (реализация Закона Ставропольского края «О наделении органов местного самоуправления муниципальных округов и городских округов в Ставропольском крае отдельными государственными полномочиями Ставропольского края по созданию административных комиссий»)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</si>
  <si>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организациях,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</si>
  <si>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 (обеспечение государственных гарантий реализации прав на получение общедоступного и бесплатного  начального общего, основного общего, среднего общего образования в муниципальных  общеобразовательных организациях,  а также обеспечение дополнительного образования детей в муниципальных общеобразовательных организациях   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</si>
  <si>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(организация проведения на территории Ставропольского края мероприятий по отлову и содержанию безнадзорных животных)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</si>
  <si>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обуви, и школьных письменных принадлежностей)</t>
  </si>
  <si>
    <t>Субвенции бюджетам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</si>
  <si>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Субвенции бюджетам на выполнение передаваемых полномочий субъектов Российской Федерации (ежегодная денежная выплата гражданам Российской Федерации, родившимся на территории Союза Советских Социалистических Республик, а также на иных территориях, которые на дату начала Великой Отечественной войны входили в его состав, не достигшим совершеннолетия на 3 сентября 1945 года и постоянно проживающим на территории Ставропольского края</t>
  </si>
  <si>
    <t>Субвенции на обеспечение отдыха и оздоровление детей</t>
  </si>
  <si>
    <t>Субвенции бюджетам на выполнение передаваемых полномочий субъектов Российской Федерации (осуществление выплаты социального пособия на погребение)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</si>
  <si>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 </t>
  </si>
  <si>
    <t>Субвенции бюджетам муниципальных округов на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</si>
  <si>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</si>
  <si>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</si>
  <si>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</si>
  <si>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</si>
  <si>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</si>
  <si>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</si>
  <si>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</si>
  <si>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</si>
  <si>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</si>
  <si>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местным бюджетам (осуществление отдельных государственных полномочий по социальной защите отдельных категорий граждан)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</si>
  <si>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</si>
  <si>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ИНЫЕ МЕЖБЮДЖЕТНЫЕ ТРАНСФЕРТЫ</t>
  </si>
  <si>
    <t>Межбюджетные трансферты, передаваемые бюджетам муниципальных округов   на обеспечение деятельности депутатов Государственной Думы Ставропольского края и их помощников в избирательных округах</t>
  </si>
  <si>
    <t>Наименование межбюджетного трансферта</t>
  </si>
  <si>
    <t>№ п/п</t>
  </si>
  <si>
    <t>Сумма на 2023 год, рублей</t>
  </si>
  <si>
    <t>Сумма на 2024 год, рублей</t>
  </si>
  <si>
    <t>Сумма на 2025 год, рублей</t>
  </si>
  <si>
    <t>ПРОЧИЕ СУБСИДИИ</t>
  </si>
  <si>
    <t>ДОТАЦИИ БЮДЖЕТАМ БЮДЖЕТНОЙ СИСТЕМЫ РОССИЙСКОЙ ФЕДЕРАЦИИ</t>
  </si>
  <si>
    <t>ЕДИНАЯ СУБВЕНЦИЯ БЮДЖЕТАМ МУНИЦИПАЛЬНЫХ ОКРУГОВ</t>
  </si>
  <si>
    <t>ИНФОРМАЦИЯ О МЕЖБЮДЖЕТНЫХ ТРАНСФЕРТАХ ЗАПЛАНИРОВАННЫХ НА 2023-2025 ГОДЫ</t>
  </si>
  <si>
    <t>ИТОГО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</si>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</sst>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tabSelected="1" view="pageBreakPreview" zoomScale="60" zoomScaleNormal="100" workbookViewId="0">
      <selection activeCell="A61" sqref="A61:B61"/>
    </sheetView>
  </sheetViews>
  <sheetFormatPr defaultRowHeight="15.6" x14ac:dyDescent="0.3"/>
  <cols>
    <col min="1" max="1" width="8.88671875" style="4"/>
    <col min="2" max="2" width="75.77734375" style="3" customWidth="1"/>
    <col min="3" max="5" width="32.33203125" style="3" customWidth="1"/>
    <col min="6" max="16384" width="8.88671875" style="3"/>
  </cols>
  <sheetData>
    <row r="2" spans="1:5" x14ac:dyDescent="0.3">
      <c r="A2" s="25" t="s">
        <v>58</v>
      </c>
      <c r="B2" s="25"/>
      <c r="C2" s="25"/>
      <c r="D2" s="25"/>
      <c r="E2" s="25"/>
    </row>
    <row r="3" spans="1:5" x14ac:dyDescent="0.3">
      <c r="A3" s="25"/>
      <c r="B3" s="25"/>
      <c r="C3" s="25"/>
      <c r="D3" s="25"/>
      <c r="E3" s="25"/>
    </row>
    <row r="5" spans="1:5" s="8" customFormat="1" ht="48.6" customHeight="1" x14ac:dyDescent="0.3">
      <c r="A5" s="19" t="s">
        <v>51</v>
      </c>
      <c r="B5" s="19" t="s">
        <v>50</v>
      </c>
      <c r="C5" s="19" t="s">
        <v>52</v>
      </c>
      <c r="D5" s="19" t="s">
        <v>53</v>
      </c>
      <c r="E5" s="19" t="s">
        <v>54</v>
      </c>
    </row>
    <row r="6" spans="1:5" s="5" customFormat="1" ht="19.2" customHeight="1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</row>
    <row r="7" spans="1:5" s="8" customFormat="1" ht="31.8" customHeight="1" x14ac:dyDescent="0.3">
      <c r="A7" s="13">
        <v>1</v>
      </c>
      <c r="B7" s="14" t="s">
        <v>56</v>
      </c>
      <c r="C7" s="15">
        <f>C8</f>
        <v>264332000</v>
      </c>
      <c r="D7" s="15">
        <f t="shared" ref="D7:E7" si="0">D8</f>
        <v>233780000</v>
      </c>
      <c r="E7" s="15">
        <f t="shared" si="0"/>
        <v>248768000</v>
      </c>
    </row>
    <row r="8" spans="1:5" ht="31.2" x14ac:dyDescent="0.3">
      <c r="A8" s="7">
        <v>2</v>
      </c>
      <c r="B8" s="1" t="s">
        <v>0</v>
      </c>
      <c r="C8" s="2">
        <v>264332000</v>
      </c>
      <c r="D8" s="2">
        <v>233780000</v>
      </c>
      <c r="E8" s="2">
        <v>248768000</v>
      </c>
    </row>
    <row r="9" spans="1:5" s="11" customFormat="1" ht="31.2" x14ac:dyDescent="0.3">
      <c r="A9" s="16">
        <v>3</v>
      </c>
      <c r="B9" s="17" t="s">
        <v>1</v>
      </c>
      <c r="C9" s="18">
        <f>C10+C12+C13+C14+C15+C16+C17+C11</f>
        <v>452056650.91000003</v>
      </c>
      <c r="D9" s="18">
        <f t="shared" ref="D9:E9" si="1">D10+D12+D13+D14+D15+D16+D17+D11</f>
        <v>220478838.55000001</v>
      </c>
      <c r="E9" s="18">
        <f t="shared" si="1"/>
        <v>223031520.06999999</v>
      </c>
    </row>
    <row r="10" spans="1:5" ht="62.4" x14ac:dyDescent="0.3">
      <c r="A10" s="7">
        <v>4</v>
      </c>
      <c r="B10" s="1" t="s">
        <v>2</v>
      </c>
      <c r="C10" s="2">
        <v>2887987.57</v>
      </c>
      <c r="D10" s="2">
        <v>0</v>
      </c>
      <c r="E10" s="2">
        <v>0</v>
      </c>
    </row>
    <row r="11" spans="1:5" ht="67.8" customHeight="1" x14ac:dyDescent="0.3">
      <c r="A11" s="7">
        <v>5</v>
      </c>
      <c r="B11" s="1" t="s">
        <v>60</v>
      </c>
      <c r="C11" s="2">
        <v>0</v>
      </c>
      <c r="D11" s="2">
        <v>1354560</v>
      </c>
      <c r="E11" s="2">
        <v>0</v>
      </c>
    </row>
    <row r="12" spans="1:5" ht="46.8" x14ac:dyDescent="0.3">
      <c r="A12" s="7">
        <v>6</v>
      </c>
      <c r="B12" s="1" t="s">
        <v>3</v>
      </c>
      <c r="C12" s="2">
        <v>19978534.100000001</v>
      </c>
      <c r="D12" s="2">
        <v>19978534.100000001</v>
      </c>
      <c r="E12" s="2">
        <v>19978534.100000001</v>
      </c>
    </row>
    <row r="13" spans="1:5" ht="46.8" x14ac:dyDescent="0.3">
      <c r="A13" s="7">
        <v>7</v>
      </c>
      <c r="B13" s="1" t="s">
        <v>4</v>
      </c>
      <c r="C13" s="2">
        <v>124103553.66</v>
      </c>
      <c r="D13" s="2">
        <v>0</v>
      </c>
      <c r="E13" s="2">
        <v>0</v>
      </c>
    </row>
    <row r="14" spans="1:5" ht="31.2" x14ac:dyDescent="0.3">
      <c r="A14" s="7">
        <v>8</v>
      </c>
      <c r="B14" s="1" t="s">
        <v>5</v>
      </c>
      <c r="C14" s="2">
        <v>432720</v>
      </c>
      <c r="D14" s="2">
        <v>822290</v>
      </c>
      <c r="E14" s="2">
        <v>797910</v>
      </c>
    </row>
    <row r="15" spans="1:5" x14ac:dyDescent="0.3">
      <c r="A15" s="7">
        <v>9</v>
      </c>
      <c r="B15" s="1" t="s">
        <v>6</v>
      </c>
      <c r="C15" s="2">
        <v>205936.52</v>
      </c>
      <c r="D15" s="2">
        <v>205936.52</v>
      </c>
      <c r="E15" s="2">
        <v>202866.49</v>
      </c>
    </row>
    <row r="16" spans="1:5" ht="31.2" x14ac:dyDescent="0.3">
      <c r="A16" s="7">
        <v>10</v>
      </c>
      <c r="B16" s="1" t="s">
        <v>7</v>
      </c>
      <c r="C16" s="2">
        <v>168203052.63</v>
      </c>
      <c r="D16" s="2">
        <v>182963157.90000001</v>
      </c>
      <c r="E16" s="2">
        <v>186897849.44999999</v>
      </c>
    </row>
    <row r="17" spans="1:5" s="11" customFormat="1" x14ac:dyDescent="0.3">
      <c r="A17" s="9">
        <v>11</v>
      </c>
      <c r="B17" s="10" t="s">
        <v>55</v>
      </c>
      <c r="C17" s="12">
        <f>C18+C19+C20+C21+C22</f>
        <v>136244866.43000001</v>
      </c>
      <c r="D17" s="12">
        <f t="shared" ref="D17:E17" si="2">D18+D19+D20+D21+D22</f>
        <v>15154360.029999999</v>
      </c>
      <c r="E17" s="12">
        <f t="shared" si="2"/>
        <v>15154360.029999999</v>
      </c>
    </row>
    <row r="18" spans="1:5" ht="31.2" x14ac:dyDescent="0.3">
      <c r="A18" s="7">
        <v>12</v>
      </c>
      <c r="B18" s="1" t="s">
        <v>8</v>
      </c>
      <c r="C18" s="2">
        <v>100000</v>
      </c>
      <c r="D18" s="2">
        <v>100000</v>
      </c>
      <c r="E18" s="2">
        <v>100000</v>
      </c>
    </row>
    <row r="19" spans="1:5" ht="31.2" x14ac:dyDescent="0.3">
      <c r="A19" s="7">
        <v>13</v>
      </c>
      <c r="B19" s="1" t="s">
        <v>9</v>
      </c>
      <c r="C19" s="2">
        <v>15054360.029999999</v>
      </c>
      <c r="D19" s="2">
        <v>15054360.029999999</v>
      </c>
      <c r="E19" s="2">
        <v>15054360.029999999</v>
      </c>
    </row>
    <row r="20" spans="1:5" x14ac:dyDescent="0.3">
      <c r="A20" s="7">
        <v>14</v>
      </c>
      <c r="B20" s="1" t="s">
        <v>10</v>
      </c>
      <c r="C20" s="2">
        <v>8364774.0599999996</v>
      </c>
      <c r="D20" s="2">
        <v>0</v>
      </c>
      <c r="E20" s="2">
        <v>0</v>
      </c>
    </row>
    <row r="21" spans="1:5" ht="46.8" x14ac:dyDescent="0.3">
      <c r="A21" s="7">
        <v>15</v>
      </c>
      <c r="B21" s="1" t="s">
        <v>11</v>
      </c>
      <c r="C21" s="2">
        <v>14748709.960000001</v>
      </c>
      <c r="D21" s="2">
        <v>0</v>
      </c>
      <c r="E21" s="2">
        <v>0</v>
      </c>
    </row>
    <row r="22" spans="1:5" ht="31.2" x14ac:dyDescent="0.3">
      <c r="A22" s="7">
        <v>16</v>
      </c>
      <c r="B22" s="1" t="s">
        <v>12</v>
      </c>
      <c r="C22" s="2">
        <v>97977022.379999995</v>
      </c>
      <c r="D22" s="2">
        <v>0</v>
      </c>
      <c r="E22" s="2">
        <v>0</v>
      </c>
    </row>
    <row r="23" spans="1:5" s="11" customFormat="1" ht="31.2" x14ac:dyDescent="0.3">
      <c r="A23" s="16">
        <v>17</v>
      </c>
      <c r="B23" s="17" t="s">
        <v>13</v>
      </c>
      <c r="C23" s="18">
        <f>SUM(C24:C56)</f>
        <v>574189513.10000002</v>
      </c>
      <c r="D23" s="18">
        <f t="shared" ref="D23:E23" si="3">SUM(D24:D56)</f>
        <v>478884639.59000009</v>
      </c>
      <c r="E23" s="18">
        <f t="shared" si="3"/>
        <v>460532249.67000002</v>
      </c>
    </row>
    <row r="24" spans="1:5" ht="46.8" x14ac:dyDescent="0.3">
      <c r="A24" s="7">
        <v>18</v>
      </c>
      <c r="B24" s="1" t="s">
        <v>14</v>
      </c>
      <c r="C24" s="2">
        <v>366374.82</v>
      </c>
      <c r="D24" s="2">
        <v>366374.82</v>
      </c>
      <c r="E24" s="2">
        <v>366374.82</v>
      </c>
    </row>
    <row r="25" spans="1:5" ht="46.8" x14ac:dyDescent="0.3">
      <c r="A25" s="7">
        <v>19</v>
      </c>
      <c r="B25" s="1" t="s">
        <v>15</v>
      </c>
      <c r="C25" s="2">
        <v>1859202.21</v>
      </c>
      <c r="D25" s="2">
        <v>1859202.21</v>
      </c>
      <c r="E25" s="2">
        <v>1859202.21</v>
      </c>
    </row>
    <row r="26" spans="1:5" ht="62.4" x14ac:dyDescent="0.3">
      <c r="A26" s="7">
        <v>20</v>
      </c>
      <c r="B26" s="1" t="s">
        <v>16</v>
      </c>
      <c r="C26" s="2">
        <v>208486.99</v>
      </c>
      <c r="D26" s="2">
        <v>208486.99</v>
      </c>
      <c r="E26" s="2">
        <v>208486.99</v>
      </c>
    </row>
    <row r="27" spans="1:5" ht="62.4" x14ac:dyDescent="0.3">
      <c r="A27" s="7">
        <v>21</v>
      </c>
      <c r="B27" s="1" t="s">
        <v>17</v>
      </c>
      <c r="C27" s="2">
        <v>2442740.08</v>
      </c>
      <c r="D27" s="2">
        <v>2442740.08</v>
      </c>
      <c r="E27" s="2">
        <v>2442740.08</v>
      </c>
    </row>
    <row r="28" spans="1:5" ht="62.4" x14ac:dyDescent="0.3">
      <c r="A28" s="7">
        <v>22</v>
      </c>
      <c r="B28" s="1" t="s">
        <v>18</v>
      </c>
      <c r="C28" s="2">
        <v>775510</v>
      </c>
      <c r="D28" s="2">
        <v>775510</v>
      </c>
      <c r="E28" s="2">
        <v>775510</v>
      </c>
    </row>
    <row r="29" spans="1:5" ht="46.8" x14ac:dyDescent="0.3">
      <c r="A29" s="7">
        <v>23</v>
      </c>
      <c r="B29" s="1" t="s">
        <v>19</v>
      </c>
      <c r="C29" s="2">
        <v>24821880</v>
      </c>
      <c r="D29" s="2">
        <v>25939380</v>
      </c>
      <c r="E29" s="2">
        <v>28591210</v>
      </c>
    </row>
    <row r="30" spans="1:5" ht="46.8" x14ac:dyDescent="0.3">
      <c r="A30" s="7">
        <v>24</v>
      </c>
      <c r="B30" s="1" t="s">
        <v>20</v>
      </c>
      <c r="C30" s="2">
        <v>87550</v>
      </c>
      <c r="D30" s="2">
        <v>86300</v>
      </c>
      <c r="E30" s="2">
        <v>89750</v>
      </c>
    </row>
    <row r="31" spans="1:5" ht="93.6" x14ac:dyDescent="0.3">
      <c r="A31" s="7">
        <v>25</v>
      </c>
      <c r="B31" s="1" t="s">
        <v>21</v>
      </c>
      <c r="C31" s="2">
        <v>730271.18</v>
      </c>
      <c r="D31" s="2">
        <v>730271.18</v>
      </c>
      <c r="E31" s="2">
        <v>730271.18</v>
      </c>
    </row>
    <row r="32" spans="1:5" ht="46.8" x14ac:dyDescent="0.3">
      <c r="A32" s="7">
        <v>26</v>
      </c>
      <c r="B32" s="1" t="s">
        <v>22</v>
      </c>
      <c r="C32" s="2">
        <v>594830.99</v>
      </c>
      <c r="D32" s="2">
        <v>594830.99</v>
      </c>
      <c r="E32" s="2">
        <v>594830.99</v>
      </c>
    </row>
    <row r="33" spans="1:5" ht="46.8" x14ac:dyDescent="0.3">
      <c r="A33" s="7">
        <v>27</v>
      </c>
      <c r="B33" s="1" t="s">
        <v>23</v>
      </c>
      <c r="C33" s="2">
        <v>23786740</v>
      </c>
      <c r="D33" s="2">
        <v>23470490</v>
      </c>
      <c r="E33" s="2">
        <v>24403240</v>
      </c>
    </row>
    <row r="34" spans="1:5" ht="93.6" x14ac:dyDescent="0.3">
      <c r="A34" s="7">
        <v>28</v>
      </c>
      <c r="B34" s="1" t="s">
        <v>24</v>
      </c>
      <c r="C34" s="2">
        <v>18607934.710000001</v>
      </c>
      <c r="D34" s="2">
        <v>19336255.18</v>
      </c>
      <c r="E34" s="2">
        <v>19905701.829999998</v>
      </c>
    </row>
    <row r="35" spans="1:5" ht="62.4" x14ac:dyDescent="0.3">
      <c r="A35" s="7">
        <v>29</v>
      </c>
      <c r="B35" s="1" t="s">
        <v>25</v>
      </c>
      <c r="C35" s="2">
        <v>16322837.800000001</v>
      </c>
      <c r="D35" s="2">
        <v>16322860.529999999</v>
      </c>
      <c r="E35" s="2">
        <v>16322743.560000001</v>
      </c>
    </row>
    <row r="36" spans="1:5" ht="93.6" x14ac:dyDescent="0.3">
      <c r="A36" s="7">
        <v>30</v>
      </c>
      <c r="B36" s="1" t="s">
        <v>26</v>
      </c>
      <c r="C36" s="2">
        <v>3000</v>
      </c>
      <c r="D36" s="2">
        <v>3000</v>
      </c>
      <c r="E36" s="2">
        <v>3000</v>
      </c>
    </row>
    <row r="37" spans="1:5" ht="109.2" x14ac:dyDescent="0.3">
      <c r="A37" s="7">
        <v>31</v>
      </c>
      <c r="B37" s="1" t="s">
        <v>27</v>
      </c>
      <c r="C37" s="2">
        <v>55412827.960000001</v>
      </c>
      <c r="D37" s="2">
        <v>55412827.960000001</v>
      </c>
      <c r="E37" s="2">
        <v>55412827.960000001</v>
      </c>
    </row>
    <row r="38" spans="1:5" ht="140.4" x14ac:dyDescent="0.3">
      <c r="A38" s="7">
        <v>32</v>
      </c>
      <c r="B38" s="1" t="s">
        <v>28</v>
      </c>
      <c r="C38" s="2">
        <v>165953213.34999999</v>
      </c>
      <c r="D38" s="2">
        <v>162841340.15000001</v>
      </c>
      <c r="E38" s="2">
        <v>162841340.15000001</v>
      </c>
    </row>
    <row r="39" spans="1:5" ht="62.4" x14ac:dyDescent="0.3">
      <c r="A39" s="7">
        <v>33</v>
      </c>
      <c r="B39" s="1" t="s">
        <v>29</v>
      </c>
      <c r="C39" s="2">
        <v>121280.23</v>
      </c>
      <c r="D39" s="2">
        <v>121280.23</v>
      </c>
      <c r="E39" s="2">
        <v>121280.23</v>
      </c>
    </row>
    <row r="40" spans="1:5" ht="93.6" x14ac:dyDescent="0.3">
      <c r="A40" s="7">
        <v>34</v>
      </c>
      <c r="B40" s="1" t="s">
        <v>30</v>
      </c>
      <c r="C40" s="2">
        <v>5617850</v>
      </c>
      <c r="D40" s="2">
        <v>5537970</v>
      </c>
      <c r="E40" s="2">
        <v>5759490</v>
      </c>
    </row>
    <row r="41" spans="1:5" ht="62.4" x14ac:dyDescent="0.3">
      <c r="A41" s="7">
        <v>35</v>
      </c>
      <c r="B41" s="1" t="s">
        <v>31</v>
      </c>
      <c r="C41" s="2">
        <v>28640</v>
      </c>
      <c r="D41" s="2">
        <v>0</v>
      </c>
      <c r="E41" s="2">
        <v>0</v>
      </c>
    </row>
    <row r="42" spans="1:5" ht="109.2" x14ac:dyDescent="0.3">
      <c r="A42" s="7">
        <v>36</v>
      </c>
      <c r="B42" s="1" t="s">
        <v>32</v>
      </c>
      <c r="C42" s="2">
        <v>9577900</v>
      </c>
      <c r="D42" s="2">
        <v>9051410</v>
      </c>
      <c r="E42" s="2">
        <v>8524930</v>
      </c>
    </row>
    <row r="43" spans="1:5" x14ac:dyDescent="0.3">
      <c r="A43" s="7">
        <v>37</v>
      </c>
      <c r="B43" s="1" t="s">
        <v>33</v>
      </c>
      <c r="C43" s="2">
        <v>3002178.05</v>
      </c>
      <c r="D43" s="2">
        <v>3002178.05</v>
      </c>
      <c r="E43" s="2">
        <v>3002178.05</v>
      </c>
    </row>
    <row r="44" spans="1:5" ht="46.8" x14ac:dyDescent="0.3">
      <c r="A44" s="7">
        <v>38</v>
      </c>
      <c r="B44" s="1" t="s">
        <v>34</v>
      </c>
      <c r="C44" s="2">
        <v>277620</v>
      </c>
      <c r="D44" s="2">
        <v>277620</v>
      </c>
      <c r="E44" s="2">
        <v>277620</v>
      </c>
    </row>
    <row r="45" spans="1:5" ht="62.4" x14ac:dyDescent="0.3">
      <c r="A45" s="7">
        <v>39</v>
      </c>
      <c r="B45" s="1" t="s">
        <v>35</v>
      </c>
      <c r="C45" s="2">
        <v>3676472.1</v>
      </c>
      <c r="D45" s="2">
        <v>3298892.1</v>
      </c>
      <c r="E45" s="2">
        <v>3298892.1</v>
      </c>
    </row>
    <row r="46" spans="1:5" ht="46.8" x14ac:dyDescent="0.3">
      <c r="A46" s="7">
        <v>40</v>
      </c>
      <c r="B46" s="1" t="s">
        <v>36</v>
      </c>
      <c r="C46" s="2">
        <v>37437360</v>
      </c>
      <c r="D46" s="2">
        <v>23508350</v>
      </c>
      <c r="E46" s="2">
        <v>8455770</v>
      </c>
    </row>
    <row r="47" spans="1:5" ht="31.2" x14ac:dyDescent="0.3">
      <c r="A47" s="7">
        <v>41</v>
      </c>
      <c r="B47" s="1" t="s">
        <v>37</v>
      </c>
      <c r="C47" s="2">
        <v>2086748.84</v>
      </c>
      <c r="D47" s="2">
        <v>2177382.56</v>
      </c>
      <c r="E47" s="2">
        <v>2251488.9500000002</v>
      </c>
    </row>
    <row r="48" spans="1:5" ht="62.4" x14ac:dyDescent="0.3">
      <c r="A48" s="7">
        <v>42</v>
      </c>
      <c r="B48" s="1" t="s">
        <v>38</v>
      </c>
      <c r="C48" s="2">
        <v>2503.1</v>
      </c>
      <c r="D48" s="2">
        <v>2619.1999999999998</v>
      </c>
      <c r="E48" s="2">
        <v>2344</v>
      </c>
    </row>
    <row r="49" spans="1:5" ht="62.4" x14ac:dyDescent="0.3">
      <c r="A49" s="7">
        <v>43</v>
      </c>
      <c r="B49" s="1" t="s">
        <v>39</v>
      </c>
      <c r="C49" s="2">
        <v>2171430</v>
      </c>
      <c r="D49" s="2">
        <v>2171430</v>
      </c>
      <c r="E49" s="2">
        <v>2171430</v>
      </c>
    </row>
    <row r="50" spans="1:5" ht="62.4" x14ac:dyDescent="0.3">
      <c r="A50" s="7">
        <v>44</v>
      </c>
      <c r="B50" s="1" t="s">
        <v>40</v>
      </c>
      <c r="C50" s="2">
        <v>2207150</v>
      </c>
      <c r="D50" s="2">
        <v>2295440</v>
      </c>
      <c r="E50" s="2">
        <v>2387260</v>
      </c>
    </row>
    <row r="51" spans="1:5" ht="31.2" x14ac:dyDescent="0.3">
      <c r="A51" s="7">
        <v>45</v>
      </c>
      <c r="B51" s="1" t="s">
        <v>41</v>
      </c>
      <c r="C51" s="2">
        <v>25663230</v>
      </c>
      <c r="D51" s="2">
        <v>25663230</v>
      </c>
      <c r="E51" s="2">
        <v>25660070</v>
      </c>
    </row>
    <row r="52" spans="1:5" ht="31.2" x14ac:dyDescent="0.3">
      <c r="A52" s="7">
        <v>46</v>
      </c>
      <c r="B52" s="1" t="s">
        <v>42</v>
      </c>
      <c r="C52" s="2">
        <v>75820790</v>
      </c>
      <c r="D52" s="2">
        <v>0</v>
      </c>
      <c r="E52" s="2">
        <v>0</v>
      </c>
    </row>
    <row r="53" spans="1:5" ht="46.8" x14ac:dyDescent="0.3">
      <c r="A53" s="7">
        <v>47</v>
      </c>
      <c r="B53" s="1" t="s">
        <v>43</v>
      </c>
      <c r="C53" s="2">
        <v>16030224</v>
      </c>
      <c r="D53" s="2">
        <v>16030224</v>
      </c>
      <c r="E53" s="2">
        <v>16030224</v>
      </c>
    </row>
    <row r="54" spans="1:5" ht="46.8" x14ac:dyDescent="0.3">
      <c r="A54" s="7">
        <v>48</v>
      </c>
      <c r="B54" s="1" t="s">
        <v>44</v>
      </c>
      <c r="C54" s="2">
        <v>18331450</v>
      </c>
      <c r="D54" s="2">
        <v>18331450</v>
      </c>
      <c r="E54" s="2">
        <v>11624460</v>
      </c>
    </row>
    <row r="55" spans="1:5" ht="46.8" x14ac:dyDescent="0.3">
      <c r="A55" s="7">
        <v>49</v>
      </c>
      <c r="B55" s="1" t="s">
        <v>45</v>
      </c>
      <c r="C55" s="2">
        <v>28340</v>
      </c>
      <c r="D55" s="2">
        <v>28200</v>
      </c>
      <c r="E55" s="2">
        <v>27860</v>
      </c>
    </row>
    <row r="56" spans="1:5" x14ac:dyDescent="0.3">
      <c r="A56" s="9">
        <v>50</v>
      </c>
      <c r="B56" s="10" t="s">
        <v>57</v>
      </c>
      <c r="C56" s="12">
        <f>C57+C58</f>
        <v>60134946.689999998</v>
      </c>
      <c r="D56" s="12">
        <f t="shared" ref="D56:E56" si="4">D57+D58</f>
        <v>56997093.359999999</v>
      </c>
      <c r="E56" s="12">
        <f t="shared" si="4"/>
        <v>56389722.57</v>
      </c>
    </row>
    <row r="57" spans="1:5" ht="46.8" x14ac:dyDescent="0.3">
      <c r="A57" s="7">
        <v>51</v>
      </c>
      <c r="B57" s="1" t="s">
        <v>46</v>
      </c>
      <c r="C57" s="2">
        <v>53816740</v>
      </c>
      <c r="D57" s="2">
        <v>50764170</v>
      </c>
      <c r="E57" s="2">
        <v>49920880</v>
      </c>
    </row>
    <row r="58" spans="1:5" ht="46.8" x14ac:dyDescent="0.3">
      <c r="A58" s="7">
        <v>52</v>
      </c>
      <c r="B58" s="1" t="s">
        <v>47</v>
      </c>
      <c r="C58" s="2">
        <v>6318206.6900000004</v>
      </c>
      <c r="D58" s="2">
        <v>6232923.3600000003</v>
      </c>
      <c r="E58" s="2">
        <v>6468842.5700000003</v>
      </c>
    </row>
    <row r="59" spans="1:5" s="11" customFormat="1" x14ac:dyDescent="0.3">
      <c r="A59" s="16">
        <v>53</v>
      </c>
      <c r="B59" s="17" t="s">
        <v>48</v>
      </c>
      <c r="C59" s="18">
        <f>C60</f>
        <v>1056276.1399999999</v>
      </c>
      <c r="D59" s="18">
        <f t="shared" ref="D59:E59" si="5">D60</f>
        <v>1056276.1399999999</v>
      </c>
      <c r="E59" s="18">
        <f t="shared" si="5"/>
        <v>1056276.1399999999</v>
      </c>
    </row>
    <row r="60" spans="1:5" ht="46.8" x14ac:dyDescent="0.3">
      <c r="A60" s="20">
        <v>54</v>
      </c>
      <c r="B60" s="21" t="s">
        <v>49</v>
      </c>
      <c r="C60" s="22">
        <v>1056276.1399999999</v>
      </c>
      <c r="D60" s="22">
        <v>1056276.1399999999</v>
      </c>
      <c r="E60" s="22">
        <v>1056276.1399999999</v>
      </c>
    </row>
    <row r="61" spans="1:5" s="23" customFormat="1" ht="25.2" customHeight="1" x14ac:dyDescent="0.3">
      <c r="A61" s="24" t="s">
        <v>59</v>
      </c>
      <c r="B61" s="24"/>
      <c r="C61" s="26">
        <f>C7+C9+C23+C59</f>
        <v>1291634440.1500003</v>
      </c>
      <c r="D61" s="26">
        <f t="shared" ref="D61:E61" si="6">D7+D9+D23+D59</f>
        <v>934199754.28000009</v>
      </c>
      <c r="E61" s="26">
        <f t="shared" si="6"/>
        <v>933388045.88</v>
      </c>
    </row>
  </sheetData>
  <mergeCells count="2">
    <mergeCell ref="A2:E3"/>
    <mergeCell ref="A61:B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Grpavv</dc:creator>
  <cp:lastModifiedBy>Grpavv</cp:lastModifiedBy>
  <dcterms:created xsi:type="dcterms:W3CDTF">2023-01-16T07:10:26Z</dcterms:created>
  <dcterms:modified xsi:type="dcterms:W3CDTF">2023-01-16T07:46:23Z</dcterms:modified>
</cp:coreProperties>
</file>